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2023\"/>
    </mc:Choice>
  </mc:AlternateContent>
  <xr:revisionPtr revIDLastSave="0" documentId="13_ncr:1_{C9944A7E-FC1C-4BF1-8B7B-F9B72A87ED76}" xr6:coauthVersionLast="47" xr6:coauthVersionMax="47" xr10:uidLastSave="{00000000-0000-0000-0000-000000000000}"/>
  <bookViews>
    <workbookView xWindow="-120" yWindow="-120" windowWidth="25440" windowHeight="15390" xr2:uid="{E37D74D4-4671-423C-A2CC-35C6B9BC1AD2}"/>
  </bookViews>
  <sheets>
    <sheet name="UKUPAN IZVJEŠTAJ" sheetId="1" r:id="rId1"/>
    <sheet name="UO za poslove gradonačelnika" sheetId="6" r:id="rId2"/>
    <sheet name="UO za gospodarenje imovinom" sheetId="11" r:id="rId3"/>
    <sheet name="UO za komunalne djelatnosti" sheetId="5" r:id="rId4"/>
    <sheet name="UO za urbanizam, prostorno plan" sheetId="2" r:id="rId5"/>
    <sheet name="UO za kulturu i baštinu" sheetId="4" r:id="rId6"/>
    <sheet name="UO za obrazovanje, šport, socij" sheetId="10" r:id="rId7"/>
    <sheet name="Služba gradskog vijeća" sheetId="9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1" l="1"/>
  <c r="D34" i="4"/>
  <c r="C42" i="10" l="1"/>
  <c r="D18" i="9" l="1"/>
  <c r="D7" i="6" l="1"/>
  <c r="D14" i="5"/>
  <c r="D6" i="2" l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<sst xmlns="http://schemas.openxmlformats.org/spreadsheetml/2006/main" count="253" uniqueCount="157">
  <si>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</si>
  <si>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</si>
  <si>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</si>
  <si>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</si>
  <si>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</si>
  <si>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</si>
  <si>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</si>
  <si>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</si>
  <si>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</si>
  <si>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</si>
  <si>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</si>
  <si>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</si>
  <si>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</si>
  <si>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</si>
  <si>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</si>
  <si>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</si>
  <si>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UDRUGA DART</t>
  </si>
  <si>
    <t>DRUŠTVO DUBROVAČKIH PISACA</t>
  </si>
  <si>
    <t>ST LERO</t>
  </si>
  <si>
    <t>HRVATSKA MATICA ISELJENIKA</t>
  </si>
  <si>
    <t>KUD KOMOLAC</t>
  </si>
  <si>
    <t>KAZALIŠNI STUDIO</t>
  </si>
  <si>
    <t>ŠKOLA FILMA ŠIPAN</t>
  </si>
  <si>
    <t>KUU IZVOR ZATON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</si>
  <si>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</si>
  <si>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</si>
  <si>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</si>
  <si>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</si>
  <si>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</si>
  <si>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</si>
  <si>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</si>
  <si>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</si>
  <si>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</si>
  <si>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</si>
  <si>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</si>
  <si>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</si>
  <si>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</si>
  <si>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</si>
  <si>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</si>
  <si>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</si>
  <si>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</si>
  <si>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</si>
  <si>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</si>
  <si>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</si>
  <si>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</si>
  <si>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</si>
  <si>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</si>
  <si>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</si>
  <si>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</si>
  <si>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</si>
  <si>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</si>
  <si>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</si>
  <si>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</si>
  <si>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</si>
  <si>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</si>
  <si>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</si>
  <si>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</si>
  <si>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</si>
  <si>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</si>
  <si>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</si>
  <si>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 xml:space="preserve">DVD Mravinjac </t>
  </si>
  <si>
    <t>DVD Osojnik</t>
  </si>
  <si>
    <t>DVD Gornja sela</t>
  </si>
  <si>
    <t>Ugovor</t>
  </si>
  <si>
    <t>Zakon o vatrogastvu</t>
  </si>
  <si>
    <t>Dubrovačka biskupija - Župni ured Gospe Velike</t>
  </si>
  <si>
    <t>Hrvatska gorska služba spašavanja stanica Dubrovnik</t>
  </si>
  <si>
    <t>Zaključak gradonačelnika</t>
  </si>
  <si>
    <t>Izravna dodjela (čl. 6., st. 3., alineja 2. Uredbe)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</si>
  <si>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</si>
  <si>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</si>
  <si>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</si>
  <si>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</si>
  <si>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</si>
  <si>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</si>
  <si>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SOCIJALDEMOKRATSKA PARTIJA</t>
  </si>
  <si>
    <t>DV Petar Pan</t>
  </si>
  <si>
    <t>DV Bubamara</t>
  </si>
  <si>
    <t xml:space="preserve">Dubrovački savez športova </t>
  </si>
  <si>
    <t xml:space="preserve">Plivački klub Jug </t>
  </si>
  <si>
    <t xml:space="preserve">Zajednica tehničke kulture Grada Dubrovnika </t>
  </si>
  <si>
    <t>Deša Dubrovnik</t>
  </si>
  <si>
    <t>Sindikat umirovljenika Dubrovnik</t>
  </si>
  <si>
    <t xml:space="preserve">Gradsko društvo Crvenog križa </t>
  </si>
  <si>
    <t>Udruga Poseban prijatelj</t>
  </si>
  <si>
    <t xml:space="preserve">Društvo distrofičara </t>
  </si>
  <si>
    <t xml:space="preserve">Društvo multipleskleroze </t>
  </si>
  <si>
    <t>Udruga za down sindrom</t>
  </si>
  <si>
    <t xml:space="preserve">Centar za neurorazvojnu integraciju </t>
  </si>
  <si>
    <t>Udruga hrvatskih civilnih stradalnika iz Domovinskog rata</t>
  </si>
  <si>
    <t>Udruga hrvatskih branitelja dragovoljaca Domovinskog rata</t>
  </si>
  <si>
    <t>Udruga branitelja Dubrovnik</t>
  </si>
  <si>
    <t>DONACIJE I SPONZORSTVA ZA RAZDOBLJE SIJEČANJ - LIPANJ 2023.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</si>
  <si>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- 30. LIPNJA 2023.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</si>
  <si>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2023.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</si>
  <si>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2023.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</si>
  <si>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2023.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</si>
  <si>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2023.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</si>
  <si>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- 30. LIPNJA 2023.                                                                                                                                                                                                           </t>
  </si>
  <si>
    <t>Hrvatsko nacionalno vijeće u Republici Srbiji</t>
  </si>
  <si>
    <t>Ugovor/Zaključak gradonačelnika</t>
  </si>
  <si>
    <t>UDRUGA LIJEPA NAŠA Međunarodni program Ekoškole u Republici Hrvatskoj  za 2023. godinu</t>
  </si>
  <si>
    <t>Odluka o izmjeni i dopuni Odluke o raspoređivanju sredstava iz Proračuna Grada Dubrovnika namijenjenih financiranju političkih stranaka i vijećnika s liste grupe birača Gradskoga vijeća Grada Dubrovnika u 2023. godini</t>
  </si>
  <si>
    <t>SRĐ JE GRAD</t>
  </si>
  <si>
    <t>HRVATSKA STRANKA UMIROVLJENIKA</t>
  </si>
  <si>
    <t>HRVATSKI SUVERENISTI</t>
  </si>
  <si>
    <t>KLGB IVICA ROKO</t>
  </si>
  <si>
    <t>KLGB IVAN CETINIĆ</t>
  </si>
  <si>
    <t>Zakon o financiranju javnih potreba u kulturi ("Narodne novine" broj 47/90, 27/93 i 38/09) ; Program javnih potreba u kulturi Grada Dubrovnika za 2023. godinu</t>
  </si>
  <si>
    <t>DEŠA</t>
  </si>
  <si>
    <t>KUD IVO KULJEVAN</t>
  </si>
  <si>
    <t>UDRUGA SAMOSTALNIH UMJETNIKA DBK</t>
  </si>
  <si>
    <t>UMJETNIČKI STUDIO KANTUNIĆ</t>
  </si>
  <si>
    <t>UDRUGA AUDIOVIZUALNI CENTAR</t>
  </si>
  <si>
    <t>UDRUGA EU CLIO</t>
  </si>
  <si>
    <t>HRVATSKI GLAZBENI CENTAR</t>
  </si>
  <si>
    <t>MAŽORETKINJE GRADA</t>
  </si>
  <si>
    <t>UDRUGA PROMO ART</t>
  </si>
  <si>
    <t>UDRUGA POSEBNI PRIJATELJ</t>
  </si>
  <si>
    <t>HKD NAPREDAK</t>
  </si>
  <si>
    <t>UDRUGA DUBROVNIK 33/45</t>
  </si>
  <si>
    <t>HRVATSKO AUSTRIJSKO DRUŠTVO</t>
  </si>
  <si>
    <t>UDRUGA DOMINO</t>
  </si>
  <si>
    <t>ZBOR SV. KRIŽA</t>
  </si>
  <si>
    <t>HRVATSKO DRUŠTVO LIKOVNIH UMJETNIKA</t>
  </si>
  <si>
    <t>PLESNI STUDIO STEP'N JAZZ</t>
  </si>
  <si>
    <t>GRADSKA GLAZBA DUBROVNIK</t>
  </si>
  <si>
    <t>DV Calimero</t>
  </si>
  <si>
    <t>Program Javnih potreba u predškolskom odgoju i obrazovanju za 2023. godinu</t>
  </si>
  <si>
    <t>Program Javnih potreba u športu Grada Dubrovnika za 2023.</t>
  </si>
  <si>
    <t>DU Motion</t>
  </si>
  <si>
    <t>Judo klub Dubrovnik 1966</t>
  </si>
  <si>
    <t>STK Libertas - Marinkolor</t>
  </si>
  <si>
    <t>Taekwon-do klub Shark</t>
  </si>
  <si>
    <t>Badmintonski klub Dubrovnik</t>
  </si>
  <si>
    <t>Program Javnih potreba u tehničkoj kulturi za 2023.</t>
  </si>
  <si>
    <t>Centar za pružanje usluga u zajednici Maslina</t>
  </si>
  <si>
    <t>Mjere socijalnog programa za 2023.</t>
  </si>
  <si>
    <t>Udruga Tko je boji sutra još?</t>
  </si>
  <si>
    <t>Udruga ANLI</t>
  </si>
  <si>
    <t>Klub liječenih alkoholičara Dubrovnik</t>
  </si>
  <si>
    <t xml:space="preserve">Udruga Lukjernica </t>
  </si>
  <si>
    <t>Udruga slijepih i slabovidnih osoba</t>
  </si>
  <si>
    <t xml:space="preserve">Udruga gluhih i nagluhih osoba </t>
  </si>
  <si>
    <t>Udruga dva skalina</t>
  </si>
  <si>
    <t>Udruga Rina Mašera</t>
  </si>
  <si>
    <t>Društvo psihologa</t>
  </si>
  <si>
    <t>Zajednica Udruga HVIDRA Dubrpvačko-neretvanske županije</t>
  </si>
  <si>
    <t>Udruga maloljetnih branitelja Domovinskog rata</t>
  </si>
  <si>
    <t>Udruga roditelja poginulih branitelja</t>
  </si>
  <si>
    <t>Centar za rehabilitaciju Josipovac</t>
  </si>
  <si>
    <t>Udruga antifašista Dubrovnik</t>
  </si>
  <si>
    <t>UPRAVNI ODJEL ZA GOSPODARENJE IMOVINOM, OPĆE I PRAVNE POSLOVE</t>
  </si>
  <si>
    <t>DONACIJE I SPONZORSTVA                                                                                                                            UPRAVNI ODJEL ZA GOSPODARENJE IMOVINOM, OPĆE I PRAVNE POSLOVE                                                                                         1. SIJEČNJA - 30. LIPNJA 2023.</t>
  </si>
  <si>
    <t xml:space="preserve">Društvo distrofičara invalida cerebralne i dječje paralize i ostalih tjelesnih invalida Dubrovačko neretvanske županije </t>
  </si>
  <si>
    <t>KNJIGOVODSTVENA VRIJEDNOST</t>
  </si>
  <si>
    <t>Ugovorom je udruzi dodjeljeno vozilo čiji je vlasnik Grad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</si>
</sst>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;\-#,##0.00\ _k_n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9" fontId="15" fillId="0" borderId="0" applyFont="0" applyFill="0" applyBorder="0" applyAlignment="0" applyProtection="0"/>
  </cellStyleXfs>
  <cellXfs count="94">
    <xf numFmtId="0" fontId="0" fillId="0" borderId="0" xfId="0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 vertical="center"/>
    </xf>
    <xf numFmtId="4" fontId="5" fillId="0" borderId="3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6" fillId="0" borderId="5" xfId="0" applyFont="1" applyBorder="1"/>
    <xf numFmtId="3" fontId="8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" fontId="5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6" fillId="0" borderId="6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 applyAlignment="1">
      <alignment horizontal="right" wrapText="1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wrapText="1"/>
    </xf>
    <xf numFmtId="0" fontId="11" fillId="5" borderId="18" xfId="0" applyFont="1" applyFill="1" applyBorder="1" applyAlignment="1">
      <alignment wrapText="1"/>
    </xf>
    <xf numFmtId="0" fontId="11" fillId="5" borderId="19" xfId="0" applyFont="1" applyFill="1" applyBorder="1"/>
    <xf numFmtId="0" fontId="11" fillId="5" borderId="20" xfId="0" applyFont="1" applyFill="1" applyBorder="1"/>
    <xf numFmtId="0" fontId="9" fillId="5" borderId="18" xfId="0" applyFont="1" applyFill="1" applyBorder="1" applyAlignment="1">
      <alignment horizontal="left" wrapText="1"/>
    </xf>
    <xf numFmtId="0" fontId="9" fillId="5" borderId="19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4" xfId="0" applyBorder="1"/>
    <xf numFmtId="0" fontId="11" fillId="5" borderId="2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3" xfId="0" applyFont="1" applyFill="1" applyBorder="1"/>
    <xf numFmtId="0" fontId="7" fillId="0" borderId="1" xfId="0" applyFont="1" applyBorder="1" applyAlignment="1">
      <alignment vertical="center" wrapText="1"/>
    </xf>
    <xf numFmtId="4" fontId="5" fillId="0" borderId="24" xfId="1" applyNumberFormat="1" applyFont="1" applyBorder="1" applyAlignment="1">
      <alignment horizontal="right" vertical="center" wrapText="1"/>
    </xf>
    <xf numFmtId="49" fontId="7" fillId="0" borderId="27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 wrapText="1"/>
    </xf>
    <xf numFmtId="0" fontId="7" fillId="0" borderId="2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" fillId="0" borderId="3" xfId="0" applyFont="1" applyBorder="1" applyAlignment="1">
      <alignment vertical="center" wrapText="1"/>
    </xf>
    <xf numFmtId="4" fontId="5" fillId="3" borderId="24" xfId="1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4" fontId="5" fillId="0" borderId="28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5" borderId="19" xfId="0" applyFont="1" applyFill="1" applyBorder="1" applyAlignment="1">
      <alignment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7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4" fontId="5" fillId="0" borderId="32" xfId="0" applyNumberFormat="1" applyFont="1" applyBorder="1"/>
  </cellXfs>
  <cellStyles count="4"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4"/>
  <sheetViews>
    <sheetView tabSelected="1" workbookViewId="0">
      <selection activeCell="H8" sqref="H8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62" t="s">
        <v>92</v>
      </c>
      <c r="C2" s="63"/>
      <c r="D2" s="64"/>
    </row>
    <row r="3" spans="2:4" ht="51.75" customHeight="1" x14ac:dyDescent="0.25">
      <c r="B3" s="31"/>
      <c r="C3" s="23" t="s">
        <v>0</v>
      </c>
      <c r="D3" s="24" t="s">
        <v>1</v>
      </c>
    </row>
    <row r="4" spans="2:4" ht="29.25" customHeight="1" x14ac:dyDescent="0.25">
      <c r="B4" s="7" t="s">
        <v>25</v>
      </c>
      <c r="C4" s="5" t="s">
        <v>2</v>
      </c>
      <c r="D4" s="4">
        <v>63878.54</v>
      </c>
    </row>
    <row r="5" spans="2:4" ht="29.25" customHeight="1" x14ac:dyDescent="0.25">
      <c r="B5" s="7" t="s">
        <v>26</v>
      </c>
      <c r="C5" s="5" t="s">
        <v>3</v>
      </c>
      <c r="D5" s="4">
        <v>31164</v>
      </c>
    </row>
    <row r="6" spans="2:4" ht="30.75" customHeight="1" x14ac:dyDescent="0.25">
      <c r="B6" s="7" t="s">
        <v>27</v>
      </c>
      <c r="C6" s="6" t="s">
        <v>4</v>
      </c>
      <c r="D6" s="4">
        <v>30101.5</v>
      </c>
    </row>
    <row r="7" spans="2:4" ht="30.75" customHeight="1" x14ac:dyDescent="0.25">
      <c r="B7" s="7" t="s">
        <v>28</v>
      </c>
      <c r="C7" s="6" t="s">
        <v>5</v>
      </c>
      <c r="D7" s="93">
        <v>276250</v>
      </c>
    </row>
    <row r="8" spans="2:4" ht="30" customHeight="1" x14ac:dyDescent="0.25">
      <c r="B8" s="7" t="s">
        <v>29</v>
      </c>
      <c r="C8" s="5" t="s">
        <v>6</v>
      </c>
      <c r="D8" s="4">
        <v>1640999</v>
      </c>
    </row>
    <row r="9" spans="2:4" ht="30" customHeight="1" x14ac:dyDescent="0.25">
      <c r="B9" s="7" t="s">
        <v>30</v>
      </c>
      <c r="C9" s="5" t="s">
        <v>7</v>
      </c>
      <c r="D9" s="4">
        <v>1459.95</v>
      </c>
    </row>
    <row r="10" spans="2:4" ht="29.25" customHeight="1" x14ac:dyDescent="0.25">
      <c r="B10" s="7" t="s">
        <v>31</v>
      </c>
      <c r="C10" s="6" t="s">
        <v>8</v>
      </c>
      <c r="D10" s="4"/>
    </row>
    <row r="11" spans="2:4" ht="30" customHeight="1" x14ac:dyDescent="0.25">
      <c r="B11" s="7" t="s">
        <v>32</v>
      </c>
      <c r="C11" s="5" t="s">
        <v>9</v>
      </c>
      <c r="D11" s="4"/>
    </row>
    <row r="12" spans="2:4" ht="30" customHeight="1" x14ac:dyDescent="0.25">
      <c r="B12" s="55" t="s">
        <v>33</v>
      </c>
      <c r="C12" s="56" t="s">
        <v>152</v>
      </c>
      <c r="D12" s="57">
        <v>10687.82</v>
      </c>
    </row>
    <row r="13" spans="2:4" ht="29.25" customHeight="1" thickBot="1" x14ac:dyDescent="0.3">
      <c r="B13" s="1"/>
      <c r="C13" s="9" t="s">
        <v>10</v>
      </c>
      <c r="D13" s="20">
        <f>SUM(D4:D11)</f>
        <v>2043852.99</v>
      </c>
    </row>
    <row r="14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E26" sqref="E26"/>
    </sheetView>
  </sheetViews>
  <sheetFormatPr defaultRowHeight="15" x14ac:dyDescent="0.25"/>
  <cols>
    <col min="3" max="3" width="45.855468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2.1" customHeight="1" thickBot="1" x14ac:dyDescent="0.3">
      <c r="B2" s="65" t="s">
        <v>94</v>
      </c>
      <c r="C2" s="66"/>
      <c r="D2" s="66"/>
      <c r="E2" s="67"/>
    </row>
    <row r="3" spans="2:5" ht="30.75" x14ac:dyDescent="0.25">
      <c r="B3" s="25" t="s">
        <v>11</v>
      </c>
      <c r="C3" s="26" t="s">
        <v>12</v>
      </c>
      <c r="D3" s="26" t="s">
        <v>13</v>
      </c>
      <c r="E3" s="27" t="s">
        <v>14</v>
      </c>
    </row>
    <row r="4" spans="2:5" ht="27.95" customHeight="1" x14ac:dyDescent="0.25">
      <c r="B4" s="7" t="s">
        <v>25</v>
      </c>
      <c r="C4" s="18" t="s">
        <v>65</v>
      </c>
      <c r="D4" s="19">
        <v>664</v>
      </c>
      <c r="E4" s="16" t="s">
        <v>67</v>
      </c>
    </row>
    <row r="5" spans="2:5" ht="27.95" customHeight="1" x14ac:dyDescent="0.25">
      <c r="B5" s="7" t="s">
        <v>26</v>
      </c>
      <c r="C5" s="18" t="s">
        <v>66</v>
      </c>
      <c r="D5" s="19">
        <v>26500</v>
      </c>
      <c r="E5" s="16" t="s">
        <v>63</v>
      </c>
    </row>
    <row r="6" spans="2:5" ht="36.75" customHeight="1" x14ac:dyDescent="0.25">
      <c r="B6" s="7" t="s">
        <v>27</v>
      </c>
      <c r="C6" s="18" t="s">
        <v>99</v>
      </c>
      <c r="D6" s="19">
        <v>4000</v>
      </c>
      <c r="E6" s="42" t="s">
        <v>100</v>
      </c>
    </row>
    <row r="7" spans="2:5" ht="27.95" customHeight="1" thickBot="1" x14ac:dyDescent="0.3">
      <c r="B7" s="1"/>
      <c r="C7" s="9" t="s">
        <v>10</v>
      </c>
      <c r="D7" s="21">
        <f>SUM(D4:D6)</f>
        <v>31164</v>
      </c>
      <c r="E7" s="2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6456-ED72-4335-BA2D-2B00B7F2292F}">
  <dimension ref="B1:E5"/>
  <sheetViews>
    <sheetView workbookViewId="0">
      <selection activeCell="G11" sqref="G11"/>
    </sheetView>
  </sheetViews>
  <sheetFormatPr defaultRowHeight="15" x14ac:dyDescent="0.25"/>
  <cols>
    <col min="2" max="2" width="8.140625" bestFit="1" customWidth="1"/>
    <col min="3" max="3" width="46.42578125" bestFit="1" customWidth="1"/>
    <col min="4" max="4" width="23.5703125" customWidth="1"/>
    <col min="5" max="5" width="24.5703125" bestFit="1" customWidth="1"/>
  </cols>
  <sheetData>
    <row r="1" spans="2:5" ht="15.75" thickBot="1" x14ac:dyDescent="0.3"/>
    <row r="2" spans="2:5" ht="62.1" customHeight="1" thickBot="1" x14ac:dyDescent="0.3">
      <c r="B2" s="65" t="s">
        <v>153</v>
      </c>
      <c r="C2" s="66"/>
      <c r="D2" s="66"/>
      <c r="E2" s="67"/>
    </row>
    <row r="3" spans="2:5" ht="60.75" x14ac:dyDescent="0.25">
      <c r="B3" s="25" t="s">
        <v>11</v>
      </c>
      <c r="C3" s="26" t="s">
        <v>12</v>
      </c>
      <c r="D3" s="61" t="s">
        <v>155</v>
      </c>
      <c r="E3" s="27" t="s">
        <v>14</v>
      </c>
    </row>
    <row r="4" spans="2:5" s="13" customFormat="1" ht="84.75" customHeight="1" x14ac:dyDescent="0.25">
      <c r="B4" s="58">
        <v>1</v>
      </c>
      <c r="C4" s="59" t="s">
        <v>154</v>
      </c>
      <c r="D4" s="60">
        <v>10687.82</v>
      </c>
      <c r="E4" s="42" t="s">
        <v>156</v>
      </c>
    </row>
    <row r="5" spans="2:5" ht="18.75" thickBot="1" x14ac:dyDescent="0.3">
      <c r="B5" s="1"/>
      <c r="C5" s="9" t="s">
        <v>10</v>
      </c>
      <c r="D5" s="21">
        <f>SUM(D4:D4)</f>
        <v>10687.82</v>
      </c>
      <c r="E5" s="2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4"/>
  <sheetViews>
    <sheetView workbookViewId="0">
      <selection activeCell="C10" sqref="C10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3" customHeight="1" thickBot="1" x14ac:dyDescent="0.3">
      <c r="B2" s="65" t="s">
        <v>96</v>
      </c>
      <c r="C2" s="68"/>
      <c r="D2" s="68"/>
      <c r="E2" s="69"/>
      <c r="F2" s="13"/>
      <c r="G2" s="13"/>
      <c r="H2" s="13"/>
      <c r="I2" s="14"/>
    </row>
    <row r="3" spans="2:9" ht="30.75" x14ac:dyDescent="0.25">
      <c r="B3" s="25" t="s">
        <v>11</v>
      </c>
      <c r="C3" s="26" t="s">
        <v>12</v>
      </c>
      <c r="D3" s="26" t="s">
        <v>13</v>
      </c>
      <c r="E3" s="27" t="s">
        <v>14</v>
      </c>
    </row>
    <row r="4" spans="2:9" ht="27.95" customHeight="1" x14ac:dyDescent="0.25">
      <c r="B4" s="3" t="s">
        <v>25</v>
      </c>
      <c r="C4" s="15" t="s">
        <v>53</v>
      </c>
      <c r="D4" s="17">
        <v>198000</v>
      </c>
      <c r="E4" s="70" t="s">
        <v>64</v>
      </c>
    </row>
    <row r="5" spans="2:9" ht="27.95" customHeight="1" x14ac:dyDescent="0.25">
      <c r="B5" s="3" t="s">
        <v>26</v>
      </c>
      <c r="C5" s="15" t="s">
        <v>54</v>
      </c>
      <c r="D5" s="17">
        <v>25150</v>
      </c>
      <c r="E5" s="71"/>
    </row>
    <row r="6" spans="2:9" ht="27.95" customHeight="1" x14ac:dyDescent="0.25">
      <c r="B6" s="3" t="s">
        <v>27</v>
      </c>
      <c r="C6" s="15" t="s">
        <v>55</v>
      </c>
      <c r="D6" s="17">
        <v>2520</v>
      </c>
      <c r="E6" s="71"/>
    </row>
    <row r="7" spans="2:9" ht="27.95" customHeight="1" x14ac:dyDescent="0.25">
      <c r="B7" s="3" t="s">
        <v>28</v>
      </c>
      <c r="C7" s="15" t="s">
        <v>56</v>
      </c>
      <c r="D7" s="17">
        <v>3420</v>
      </c>
      <c r="E7" s="71"/>
    </row>
    <row r="8" spans="2:9" ht="27.95" customHeight="1" x14ac:dyDescent="0.25">
      <c r="B8" s="3" t="s">
        <v>29</v>
      </c>
      <c r="C8" s="15" t="s">
        <v>57</v>
      </c>
      <c r="D8" s="17">
        <v>12120</v>
      </c>
      <c r="E8" s="71"/>
    </row>
    <row r="9" spans="2:9" ht="27.95" customHeight="1" x14ac:dyDescent="0.25">
      <c r="B9" s="3" t="s">
        <v>30</v>
      </c>
      <c r="C9" s="15" t="s">
        <v>58</v>
      </c>
      <c r="D9" s="17">
        <v>5520</v>
      </c>
      <c r="E9" s="71"/>
    </row>
    <row r="10" spans="2:9" ht="27.95" customHeight="1" x14ac:dyDescent="0.25">
      <c r="B10" s="3" t="s">
        <v>31</v>
      </c>
      <c r="C10" s="15" t="s">
        <v>59</v>
      </c>
      <c r="D10" s="17">
        <v>13500</v>
      </c>
      <c r="E10" s="71"/>
    </row>
    <row r="11" spans="2:9" ht="27.95" customHeight="1" x14ac:dyDescent="0.25">
      <c r="B11" s="3" t="s">
        <v>32</v>
      </c>
      <c r="C11" s="15" t="s">
        <v>60</v>
      </c>
      <c r="D11" s="17">
        <v>1200</v>
      </c>
      <c r="E11" s="71"/>
    </row>
    <row r="12" spans="2:9" ht="27.95" customHeight="1" x14ac:dyDescent="0.25">
      <c r="B12" s="3" t="s">
        <v>33</v>
      </c>
      <c r="C12" s="15" t="s">
        <v>61</v>
      </c>
      <c r="D12" s="17">
        <v>12600</v>
      </c>
      <c r="E12" s="71"/>
    </row>
    <row r="13" spans="2:9" ht="27.95" customHeight="1" x14ac:dyDescent="0.25">
      <c r="B13" s="3" t="s">
        <v>34</v>
      </c>
      <c r="C13" s="15" t="s">
        <v>62</v>
      </c>
      <c r="D13" s="17">
        <v>2220</v>
      </c>
      <c r="E13" s="72"/>
    </row>
    <row r="14" spans="2:9" ht="27.95" customHeight="1" thickBot="1" x14ac:dyDescent="0.3">
      <c r="B14" s="1"/>
      <c r="C14" s="9" t="s">
        <v>10</v>
      </c>
      <c r="D14" s="21">
        <f>SUM(D4:D13)</f>
        <v>276250</v>
      </c>
      <c r="E14" s="2"/>
    </row>
  </sheetData>
  <mergeCells count="2">
    <mergeCell ref="B2:E2"/>
    <mergeCell ref="E4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80D-D5A5-4395-9F8B-9EE25324D4DD}">
  <dimension ref="B1:E17"/>
  <sheetViews>
    <sheetView workbookViewId="0">
      <selection activeCell="E5" sqref="E5"/>
    </sheetView>
  </sheetViews>
  <sheetFormatPr defaultRowHeight="15" x14ac:dyDescent="0.25"/>
  <cols>
    <col min="2" max="2" width="9.140625" customWidth="1"/>
    <col min="3" max="3" width="36.85546875" customWidth="1"/>
    <col min="4" max="4" width="19.7109375" customWidth="1"/>
    <col min="5" max="5" width="36.7109375" customWidth="1"/>
  </cols>
  <sheetData>
    <row r="1" spans="2:5" ht="15.75" thickBot="1" x14ac:dyDescent="0.3"/>
    <row r="2" spans="2:5" ht="32.1" customHeight="1" x14ac:dyDescent="0.25">
      <c r="B2" s="73" t="s">
        <v>98</v>
      </c>
      <c r="C2" s="74"/>
      <c r="D2" s="74"/>
      <c r="E2" s="75"/>
    </row>
    <row r="3" spans="2:5" ht="32.1" customHeight="1" thickBot="1" x14ac:dyDescent="0.3">
      <c r="B3" s="76"/>
      <c r="C3" s="77"/>
      <c r="D3" s="77"/>
      <c r="E3" s="78"/>
    </row>
    <row r="4" spans="2:5" ht="30" customHeight="1" x14ac:dyDescent="0.25">
      <c r="B4" s="28" t="s">
        <v>11</v>
      </c>
      <c r="C4" s="29" t="s">
        <v>12</v>
      </c>
      <c r="D4" s="29" t="s">
        <v>13</v>
      </c>
      <c r="E4" s="30" t="s">
        <v>14</v>
      </c>
    </row>
    <row r="5" spans="2:5" ht="48" customHeight="1" x14ac:dyDescent="0.25">
      <c r="B5" s="3" t="s">
        <v>25</v>
      </c>
      <c r="C5" s="8" t="s">
        <v>101</v>
      </c>
      <c r="D5" s="11">
        <v>1459.95</v>
      </c>
      <c r="E5" s="10" t="s">
        <v>68</v>
      </c>
    </row>
    <row r="6" spans="2:5" ht="30.75" customHeight="1" thickBot="1" x14ac:dyDescent="0.3">
      <c r="B6" s="1"/>
      <c r="C6" s="9" t="s">
        <v>10</v>
      </c>
      <c r="D6" s="22">
        <f>SUM(D5)</f>
        <v>1459.95</v>
      </c>
      <c r="E6" s="2"/>
    </row>
    <row r="12" spans="2:5" x14ac:dyDescent="0.25">
      <c r="E12" s="12"/>
    </row>
    <row r="17" spans="5:5" x14ac:dyDescent="0.25">
      <c r="E17" s="13"/>
    </row>
  </sheetData>
  <mergeCells count="1">
    <mergeCell ref="B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85"/>
  <sheetViews>
    <sheetView topLeftCell="A10" workbookViewId="0">
      <selection activeCell="C19" sqref="C19"/>
    </sheetView>
  </sheetViews>
  <sheetFormatPr defaultRowHeight="15" x14ac:dyDescent="0.25"/>
  <cols>
    <col min="3" max="3" width="29.1406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" customHeight="1" x14ac:dyDescent="0.25">
      <c r="B2" s="73" t="s">
        <v>93</v>
      </c>
      <c r="C2" s="79"/>
      <c r="D2" s="79"/>
      <c r="E2" s="80"/>
    </row>
    <row r="3" spans="2:5" ht="21" customHeight="1" x14ac:dyDescent="0.25">
      <c r="B3" s="81"/>
      <c r="C3" s="82"/>
      <c r="D3" s="82"/>
      <c r="E3" s="83"/>
    </row>
    <row r="4" spans="2:5" ht="21" customHeight="1" thickBot="1" x14ac:dyDescent="0.3">
      <c r="B4" s="84"/>
      <c r="C4" s="85"/>
      <c r="D4" s="85"/>
      <c r="E4" s="86"/>
    </row>
    <row r="5" spans="2:5" ht="30.75" x14ac:dyDescent="0.25">
      <c r="B5" s="25" t="s">
        <v>11</v>
      </c>
      <c r="C5" s="26" t="s">
        <v>12</v>
      </c>
      <c r="D5" s="26" t="s">
        <v>13</v>
      </c>
      <c r="E5" s="27" t="s">
        <v>14</v>
      </c>
    </row>
    <row r="6" spans="2:5" ht="27.95" customHeight="1" x14ac:dyDescent="0.25">
      <c r="B6" s="38" t="s">
        <v>25</v>
      </c>
      <c r="C6" s="39" t="s">
        <v>109</v>
      </c>
      <c r="D6" s="43">
        <v>3000</v>
      </c>
      <c r="E6" s="87" t="s">
        <v>108</v>
      </c>
    </row>
    <row r="7" spans="2:5" ht="27.95" customHeight="1" x14ac:dyDescent="0.25">
      <c r="B7" s="38" t="s">
        <v>26</v>
      </c>
      <c r="C7" s="39" t="s">
        <v>15</v>
      </c>
      <c r="D7" s="37">
        <v>2654</v>
      </c>
      <c r="E7" s="88"/>
    </row>
    <row r="8" spans="2:5" ht="27.95" customHeight="1" x14ac:dyDescent="0.25">
      <c r="B8" s="38" t="s">
        <v>27</v>
      </c>
      <c r="C8" s="40" t="s">
        <v>126</v>
      </c>
      <c r="D8" s="37">
        <v>9000</v>
      </c>
      <c r="E8" s="88"/>
    </row>
    <row r="9" spans="2:5" ht="27.95" customHeight="1" x14ac:dyDescent="0.25">
      <c r="B9" s="38" t="s">
        <v>28</v>
      </c>
      <c r="C9" s="41" t="s">
        <v>16</v>
      </c>
      <c r="D9" s="37">
        <v>929</v>
      </c>
      <c r="E9" s="88"/>
    </row>
    <row r="10" spans="2:5" ht="27.95" customHeight="1" x14ac:dyDescent="0.25">
      <c r="B10" s="38" t="s">
        <v>29</v>
      </c>
      <c r="C10" s="39" t="s">
        <v>110</v>
      </c>
      <c r="D10" s="37">
        <v>2323</v>
      </c>
      <c r="E10" s="88"/>
    </row>
    <row r="11" spans="2:5" ht="27.95" customHeight="1" x14ac:dyDescent="0.25">
      <c r="B11" s="38" t="s">
        <v>30</v>
      </c>
      <c r="C11" s="39" t="s">
        <v>111</v>
      </c>
      <c r="D11" s="37">
        <v>1592</v>
      </c>
      <c r="E11" s="88"/>
    </row>
    <row r="12" spans="2:5" ht="27.95" customHeight="1" x14ac:dyDescent="0.25">
      <c r="B12" s="38" t="s">
        <v>31</v>
      </c>
      <c r="C12" s="39" t="s">
        <v>112</v>
      </c>
      <c r="D12" s="37">
        <v>662.4</v>
      </c>
      <c r="E12" s="88"/>
    </row>
    <row r="13" spans="2:5" ht="27.95" customHeight="1" x14ac:dyDescent="0.25">
      <c r="B13" s="38" t="s">
        <v>32</v>
      </c>
      <c r="C13" s="39" t="s">
        <v>17</v>
      </c>
      <c r="D13" s="37">
        <v>5574</v>
      </c>
      <c r="E13" s="88"/>
    </row>
    <row r="14" spans="2:5" ht="27.95" customHeight="1" x14ac:dyDescent="0.25">
      <c r="B14" s="38" t="s">
        <v>33</v>
      </c>
      <c r="C14" s="39" t="s">
        <v>18</v>
      </c>
      <c r="D14" s="37">
        <v>2389</v>
      </c>
      <c r="E14" s="88"/>
    </row>
    <row r="15" spans="2:5" ht="27.95" customHeight="1" x14ac:dyDescent="0.25">
      <c r="B15" s="38" t="s">
        <v>34</v>
      </c>
      <c r="C15" s="39" t="s">
        <v>113</v>
      </c>
      <c r="D15" s="37">
        <v>1000</v>
      </c>
      <c r="E15" s="88"/>
    </row>
    <row r="16" spans="2:5" ht="27.95" customHeight="1" x14ac:dyDescent="0.25">
      <c r="B16" s="38" t="s">
        <v>35</v>
      </c>
      <c r="C16" s="39" t="s">
        <v>114</v>
      </c>
      <c r="D16" s="37">
        <v>398</v>
      </c>
      <c r="E16" s="88"/>
    </row>
    <row r="17" spans="2:5" ht="27.95" customHeight="1" x14ac:dyDescent="0.25">
      <c r="B17" s="38" t="s">
        <v>36</v>
      </c>
      <c r="C17" s="39" t="s">
        <v>115</v>
      </c>
      <c r="D17" s="37">
        <v>660</v>
      </c>
      <c r="E17" s="88"/>
    </row>
    <row r="18" spans="2:5" ht="27.95" customHeight="1" x14ac:dyDescent="0.25">
      <c r="B18" s="38" t="s">
        <v>37</v>
      </c>
      <c r="C18" s="39" t="s">
        <v>23</v>
      </c>
      <c r="D18" s="37">
        <v>2600</v>
      </c>
      <c r="E18" s="88"/>
    </row>
    <row r="19" spans="2:5" ht="27.95" customHeight="1" x14ac:dyDescent="0.25">
      <c r="B19" s="38" t="s">
        <v>38</v>
      </c>
      <c r="C19" s="39" t="s">
        <v>21</v>
      </c>
      <c r="D19" s="37">
        <v>800</v>
      </c>
      <c r="E19" s="88"/>
    </row>
    <row r="20" spans="2:5" ht="27.95" customHeight="1" x14ac:dyDescent="0.25">
      <c r="B20" s="38" t="s">
        <v>39</v>
      </c>
      <c r="C20" s="39" t="s">
        <v>116</v>
      </c>
      <c r="D20" s="37">
        <v>2500</v>
      </c>
      <c r="E20" s="88"/>
    </row>
    <row r="21" spans="2:5" ht="27.95" customHeight="1" x14ac:dyDescent="0.25">
      <c r="B21" s="38" t="s">
        <v>40</v>
      </c>
      <c r="C21" s="39" t="s">
        <v>117</v>
      </c>
      <c r="D21" s="37">
        <v>796</v>
      </c>
      <c r="E21" s="88"/>
    </row>
    <row r="22" spans="2:5" ht="27.95" customHeight="1" x14ac:dyDescent="0.25">
      <c r="B22" s="38" t="s">
        <v>41</v>
      </c>
      <c r="C22" s="39" t="s">
        <v>118</v>
      </c>
      <c r="D22" s="37">
        <v>1593</v>
      </c>
      <c r="E22" s="88"/>
    </row>
    <row r="23" spans="2:5" ht="27.95" customHeight="1" x14ac:dyDescent="0.25">
      <c r="B23" s="38" t="s">
        <v>42</v>
      </c>
      <c r="C23" s="39" t="s">
        <v>119</v>
      </c>
      <c r="D23" s="37">
        <v>2396</v>
      </c>
      <c r="E23" s="88"/>
    </row>
    <row r="24" spans="2:5" ht="27.95" customHeight="1" x14ac:dyDescent="0.25">
      <c r="B24" s="38" t="s">
        <v>43</v>
      </c>
      <c r="C24" s="39" t="s">
        <v>120</v>
      </c>
      <c r="D24" s="37">
        <v>350</v>
      </c>
      <c r="E24" s="88"/>
    </row>
    <row r="25" spans="2:5" ht="27.95" customHeight="1" x14ac:dyDescent="0.25">
      <c r="B25" s="38" t="s">
        <v>44</v>
      </c>
      <c r="C25" s="39" t="s">
        <v>22</v>
      </c>
      <c r="D25" s="37">
        <v>7963.14</v>
      </c>
      <c r="E25" s="88"/>
    </row>
    <row r="26" spans="2:5" ht="27.95" customHeight="1" x14ac:dyDescent="0.25">
      <c r="B26" s="38" t="s">
        <v>45</v>
      </c>
      <c r="C26" s="39" t="s">
        <v>121</v>
      </c>
      <c r="D26" s="37">
        <v>664</v>
      </c>
      <c r="E26" s="88"/>
    </row>
    <row r="27" spans="2:5" ht="27.95" customHeight="1" x14ac:dyDescent="0.25">
      <c r="B27" s="38" t="s">
        <v>46</v>
      </c>
      <c r="C27" s="39" t="s">
        <v>19</v>
      </c>
      <c r="D27" s="37">
        <v>796</v>
      </c>
      <c r="E27" s="88"/>
    </row>
    <row r="28" spans="2:5" ht="27.95" customHeight="1" x14ac:dyDescent="0.25">
      <c r="B28" s="38" t="s">
        <v>47</v>
      </c>
      <c r="C28" s="39" t="s">
        <v>24</v>
      </c>
      <c r="D28" s="37">
        <v>1200</v>
      </c>
      <c r="E28" s="88"/>
    </row>
    <row r="29" spans="2:5" ht="27.95" customHeight="1" x14ac:dyDescent="0.25">
      <c r="B29" s="38" t="s">
        <v>48</v>
      </c>
      <c r="C29" s="39" t="s">
        <v>124</v>
      </c>
      <c r="D29" s="37">
        <v>5000</v>
      </c>
      <c r="E29" s="88"/>
    </row>
    <row r="30" spans="2:5" ht="27.95" customHeight="1" x14ac:dyDescent="0.25">
      <c r="B30" s="38" t="s">
        <v>49</v>
      </c>
      <c r="C30" s="39" t="s">
        <v>20</v>
      </c>
      <c r="D30" s="37">
        <v>4000</v>
      </c>
      <c r="E30" s="88"/>
    </row>
    <row r="31" spans="2:5" ht="27.95" customHeight="1" x14ac:dyDescent="0.25">
      <c r="B31" s="38" t="s">
        <v>50</v>
      </c>
      <c r="C31" s="39" t="s">
        <v>125</v>
      </c>
      <c r="D31" s="37">
        <v>1858</v>
      </c>
      <c r="E31" s="88"/>
    </row>
    <row r="32" spans="2:5" ht="27.95" customHeight="1" x14ac:dyDescent="0.25">
      <c r="B32" s="38" t="s">
        <v>51</v>
      </c>
      <c r="C32" s="39" t="s">
        <v>122</v>
      </c>
      <c r="D32" s="37">
        <v>531</v>
      </c>
      <c r="E32" s="88"/>
    </row>
    <row r="33" spans="2:5" ht="27.95" customHeight="1" x14ac:dyDescent="0.25">
      <c r="B33" s="38" t="s">
        <v>52</v>
      </c>
      <c r="C33" s="39" t="s">
        <v>123</v>
      </c>
      <c r="D33" s="37">
        <v>650</v>
      </c>
      <c r="E33" s="88"/>
    </row>
    <row r="34" spans="2:5" ht="27.95" customHeight="1" thickBot="1" x14ac:dyDescent="0.3">
      <c r="B34" s="1"/>
      <c r="C34" s="9" t="s">
        <v>10</v>
      </c>
      <c r="D34" s="21">
        <f>SUM(D6:D33)</f>
        <v>63878.54</v>
      </c>
      <c r="E34" s="89"/>
    </row>
    <row r="35" spans="2:5" ht="27.95" customHeight="1" x14ac:dyDescent="0.25"/>
    <row r="36" spans="2:5" ht="27.95" customHeight="1" x14ac:dyDescent="0.25"/>
    <row r="37" spans="2:5" ht="27.95" customHeight="1" x14ac:dyDescent="0.25"/>
    <row r="38" spans="2:5" ht="27.95" customHeight="1" x14ac:dyDescent="0.25"/>
    <row r="39" spans="2:5" ht="20.100000000000001" customHeight="1" x14ac:dyDescent="0.25"/>
    <row r="40" spans="2:5" ht="20.100000000000001" customHeight="1" x14ac:dyDescent="0.25"/>
    <row r="41" spans="2:5" ht="20.100000000000001" customHeight="1" x14ac:dyDescent="0.25"/>
    <row r="42" spans="2:5" ht="20.100000000000001" customHeight="1" x14ac:dyDescent="0.25"/>
    <row r="43" spans="2:5" ht="20.100000000000001" customHeight="1" x14ac:dyDescent="0.25"/>
    <row r="44" spans="2:5" ht="20.100000000000001" customHeight="1" x14ac:dyDescent="0.25"/>
    <row r="45" spans="2:5" ht="20.100000000000001" customHeight="1" x14ac:dyDescent="0.25"/>
    <row r="46" spans="2:5" ht="20.100000000000001" customHeight="1" x14ac:dyDescent="0.25"/>
    <row r="47" spans="2:5" ht="20.100000000000001" customHeight="1" x14ac:dyDescent="0.25"/>
    <row r="48" spans="2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</sheetData>
  <mergeCells count="2">
    <mergeCell ref="B2:E4"/>
    <mergeCell ref="E6:E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D42"/>
  <sheetViews>
    <sheetView topLeftCell="A38" workbookViewId="0">
      <selection activeCell="C42" sqref="C42"/>
    </sheetView>
  </sheetViews>
  <sheetFormatPr defaultRowHeight="15" x14ac:dyDescent="0.25"/>
  <cols>
    <col min="2" max="2" width="36.42578125" customWidth="1"/>
    <col min="3" max="3" width="18.28515625" customWidth="1"/>
    <col min="4" max="4" width="27.42578125" customWidth="1"/>
  </cols>
  <sheetData>
    <row r="1" spans="1:4" ht="50.1" customHeight="1" x14ac:dyDescent="0.25">
      <c r="A1" s="73" t="s">
        <v>97</v>
      </c>
      <c r="B1" s="79"/>
      <c r="C1" s="79"/>
      <c r="D1" s="80"/>
    </row>
    <row r="2" spans="1:4" x14ac:dyDescent="0.25">
      <c r="A2" s="81"/>
      <c r="B2" s="82"/>
      <c r="C2" s="82"/>
      <c r="D2" s="83"/>
    </row>
    <row r="3" spans="1:4" ht="15.75" thickBot="1" x14ac:dyDescent="0.3">
      <c r="A3" s="84"/>
      <c r="B3" s="85"/>
      <c r="C3" s="85"/>
      <c r="D3" s="86"/>
    </row>
    <row r="4" spans="1:4" ht="30.75" x14ac:dyDescent="0.25">
      <c r="A4" s="25" t="s">
        <v>11</v>
      </c>
      <c r="B4" s="26" t="s">
        <v>12</v>
      </c>
      <c r="C4" s="26" t="s">
        <v>13</v>
      </c>
      <c r="D4" s="27" t="s">
        <v>69</v>
      </c>
    </row>
    <row r="5" spans="1:4" ht="48" customHeight="1" x14ac:dyDescent="0.25">
      <c r="A5" s="7">
        <v>1</v>
      </c>
      <c r="B5" s="36" t="s">
        <v>76</v>
      </c>
      <c r="C5" s="19">
        <v>19670</v>
      </c>
      <c r="D5" s="44" t="s">
        <v>128</v>
      </c>
    </row>
    <row r="6" spans="1:4" ht="48" customHeight="1" x14ac:dyDescent="0.25">
      <c r="A6" s="7">
        <v>2</v>
      </c>
      <c r="B6" s="45" t="s">
        <v>77</v>
      </c>
      <c r="C6" s="19">
        <v>30659</v>
      </c>
      <c r="D6" s="44" t="s">
        <v>128</v>
      </c>
    </row>
    <row r="7" spans="1:4" ht="48" customHeight="1" x14ac:dyDescent="0.25">
      <c r="A7" s="7">
        <v>3</v>
      </c>
      <c r="B7" s="45" t="s">
        <v>127</v>
      </c>
      <c r="C7" s="19">
        <v>69760</v>
      </c>
      <c r="D7" s="44" t="s">
        <v>128</v>
      </c>
    </row>
    <row r="8" spans="1:4" ht="48" customHeight="1" x14ac:dyDescent="0.25">
      <c r="A8" s="7">
        <v>4</v>
      </c>
      <c r="B8" s="46" t="s">
        <v>78</v>
      </c>
      <c r="C8" s="19">
        <v>1133181</v>
      </c>
      <c r="D8" s="44" t="s">
        <v>129</v>
      </c>
    </row>
    <row r="9" spans="1:4" ht="48" customHeight="1" x14ac:dyDescent="0.25">
      <c r="A9" s="7">
        <v>5</v>
      </c>
      <c r="B9" s="46" t="s">
        <v>130</v>
      </c>
      <c r="C9" s="19">
        <v>89574</v>
      </c>
      <c r="D9" s="47" t="s">
        <v>129</v>
      </c>
    </row>
    <row r="10" spans="1:4" ht="48" customHeight="1" x14ac:dyDescent="0.25">
      <c r="A10" s="7">
        <v>6</v>
      </c>
      <c r="B10" s="46" t="s">
        <v>79</v>
      </c>
      <c r="C10" s="52">
        <v>10500</v>
      </c>
      <c r="D10" s="47" t="s">
        <v>129</v>
      </c>
    </row>
    <row r="11" spans="1:4" ht="48" customHeight="1" x14ac:dyDescent="0.25">
      <c r="A11" s="7">
        <v>7</v>
      </c>
      <c r="B11" s="46" t="s">
        <v>131</v>
      </c>
      <c r="C11" s="52">
        <v>16450</v>
      </c>
      <c r="D11" s="47" t="s">
        <v>129</v>
      </c>
    </row>
    <row r="12" spans="1:4" ht="48" customHeight="1" x14ac:dyDescent="0.25">
      <c r="A12" s="7">
        <v>8</v>
      </c>
      <c r="B12" s="46" t="s">
        <v>132</v>
      </c>
      <c r="C12" s="52">
        <v>5954</v>
      </c>
      <c r="D12" s="44" t="s">
        <v>129</v>
      </c>
    </row>
    <row r="13" spans="1:4" ht="48" customHeight="1" x14ac:dyDescent="0.25">
      <c r="A13" s="7">
        <v>9</v>
      </c>
      <c r="B13" s="46" t="s">
        <v>133</v>
      </c>
      <c r="C13" s="52">
        <v>9800</v>
      </c>
      <c r="D13" s="44" t="s">
        <v>129</v>
      </c>
    </row>
    <row r="14" spans="1:4" ht="48" customHeight="1" x14ac:dyDescent="0.25">
      <c r="A14" s="7">
        <v>10</v>
      </c>
      <c r="B14" s="46" t="s">
        <v>134</v>
      </c>
      <c r="C14" s="52">
        <v>9800</v>
      </c>
      <c r="D14" s="44" t="s">
        <v>129</v>
      </c>
    </row>
    <row r="15" spans="1:4" ht="48" customHeight="1" x14ac:dyDescent="0.25">
      <c r="A15" s="7">
        <v>11</v>
      </c>
      <c r="B15" s="46" t="s">
        <v>80</v>
      </c>
      <c r="C15" s="52">
        <v>65791</v>
      </c>
      <c r="D15" s="44" t="s">
        <v>135</v>
      </c>
    </row>
    <row r="16" spans="1:4" ht="48" customHeight="1" x14ac:dyDescent="0.25">
      <c r="A16" s="7">
        <v>12</v>
      </c>
      <c r="B16" s="46" t="s">
        <v>136</v>
      </c>
      <c r="C16" s="52">
        <v>3887</v>
      </c>
      <c r="D16" s="44" t="s">
        <v>137</v>
      </c>
    </row>
    <row r="17" spans="1:4" ht="48" customHeight="1" x14ac:dyDescent="0.25">
      <c r="A17" s="7">
        <v>13</v>
      </c>
      <c r="B17" s="46" t="s">
        <v>83</v>
      </c>
      <c r="C17" s="52">
        <v>75132</v>
      </c>
      <c r="D17" s="44" t="s">
        <v>137</v>
      </c>
    </row>
    <row r="18" spans="1:4" ht="48" customHeight="1" x14ac:dyDescent="0.25">
      <c r="A18" s="7">
        <v>14</v>
      </c>
      <c r="B18" s="46" t="s">
        <v>82</v>
      </c>
      <c r="C18" s="52">
        <v>1886</v>
      </c>
      <c r="D18" s="44" t="s">
        <v>137</v>
      </c>
    </row>
    <row r="19" spans="1:4" ht="48" customHeight="1" x14ac:dyDescent="0.25">
      <c r="A19" s="7">
        <v>15</v>
      </c>
      <c r="B19" s="46" t="s">
        <v>81</v>
      </c>
      <c r="C19" s="52">
        <v>5313</v>
      </c>
      <c r="D19" s="44" t="s">
        <v>137</v>
      </c>
    </row>
    <row r="20" spans="1:4" ht="48" customHeight="1" x14ac:dyDescent="0.25">
      <c r="A20" s="7">
        <v>16</v>
      </c>
      <c r="B20" s="46" t="s">
        <v>138</v>
      </c>
      <c r="C20" s="19">
        <v>654</v>
      </c>
      <c r="D20" s="47" t="s">
        <v>137</v>
      </c>
    </row>
    <row r="21" spans="1:4" ht="48" customHeight="1" x14ac:dyDescent="0.25">
      <c r="A21" s="7">
        <v>17</v>
      </c>
      <c r="B21" s="46" t="s">
        <v>139</v>
      </c>
      <c r="C21" s="52">
        <v>2556</v>
      </c>
      <c r="D21" s="47" t="s">
        <v>137</v>
      </c>
    </row>
    <row r="22" spans="1:4" ht="48" customHeight="1" x14ac:dyDescent="0.25">
      <c r="A22" s="7">
        <v>18</v>
      </c>
      <c r="B22" s="46" t="s">
        <v>140</v>
      </c>
      <c r="C22" s="19">
        <v>1944</v>
      </c>
      <c r="D22" s="47" t="s">
        <v>137</v>
      </c>
    </row>
    <row r="23" spans="1:4" ht="48" customHeight="1" x14ac:dyDescent="0.25">
      <c r="A23" s="7">
        <v>19</v>
      </c>
      <c r="B23" s="36" t="s">
        <v>141</v>
      </c>
      <c r="C23" s="19">
        <v>6768</v>
      </c>
      <c r="D23" s="44" t="s">
        <v>137</v>
      </c>
    </row>
    <row r="24" spans="1:4" ht="48" customHeight="1" x14ac:dyDescent="0.25">
      <c r="A24" s="7">
        <v>20</v>
      </c>
      <c r="B24" s="36" t="s">
        <v>84</v>
      </c>
      <c r="C24" s="19">
        <v>7404</v>
      </c>
      <c r="D24" s="44" t="s">
        <v>137</v>
      </c>
    </row>
    <row r="25" spans="1:4" ht="48" customHeight="1" x14ac:dyDescent="0.25">
      <c r="A25" s="7">
        <v>21</v>
      </c>
      <c r="B25" s="46" t="s">
        <v>142</v>
      </c>
      <c r="C25" s="52">
        <v>4645</v>
      </c>
      <c r="D25" s="44" t="s">
        <v>137</v>
      </c>
    </row>
    <row r="26" spans="1:4" ht="48" customHeight="1" x14ac:dyDescent="0.25">
      <c r="A26" s="7">
        <v>22</v>
      </c>
      <c r="B26" s="46" t="s">
        <v>85</v>
      </c>
      <c r="C26" s="52">
        <v>4645</v>
      </c>
      <c r="D26" s="44" t="s">
        <v>137</v>
      </c>
    </row>
    <row r="27" spans="1:4" ht="48" customHeight="1" x14ac:dyDescent="0.25">
      <c r="A27" s="7">
        <v>23</v>
      </c>
      <c r="B27" s="46" t="s">
        <v>86</v>
      </c>
      <c r="C27" s="52">
        <v>5309</v>
      </c>
      <c r="D27" s="44" t="s">
        <v>137</v>
      </c>
    </row>
    <row r="28" spans="1:4" ht="48" customHeight="1" x14ac:dyDescent="0.25">
      <c r="A28" s="7">
        <v>24</v>
      </c>
      <c r="B28" s="46" t="s">
        <v>87</v>
      </c>
      <c r="C28" s="52">
        <v>3982</v>
      </c>
      <c r="D28" s="44" t="s">
        <v>137</v>
      </c>
    </row>
    <row r="29" spans="1:4" ht="48" customHeight="1" x14ac:dyDescent="0.25">
      <c r="A29" s="7">
        <v>25</v>
      </c>
      <c r="B29" s="46" t="s">
        <v>143</v>
      </c>
      <c r="C29" s="52">
        <v>4645</v>
      </c>
      <c r="D29" s="44" t="s">
        <v>137</v>
      </c>
    </row>
    <row r="30" spans="1:4" ht="48" customHeight="1" x14ac:dyDescent="0.25">
      <c r="A30" s="7">
        <v>26</v>
      </c>
      <c r="B30" s="46" t="s">
        <v>144</v>
      </c>
      <c r="C30" s="52">
        <v>17194</v>
      </c>
      <c r="D30" s="44" t="s">
        <v>137</v>
      </c>
    </row>
    <row r="31" spans="1:4" ht="48" customHeight="1" x14ac:dyDescent="0.25">
      <c r="A31" s="7">
        <v>27</v>
      </c>
      <c r="B31" s="46" t="s">
        <v>145</v>
      </c>
      <c r="C31" s="52">
        <v>6636</v>
      </c>
      <c r="D31" s="44" t="s">
        <v>137</v>
      </c>
    </row>
    <row r="32" spans="1:4" ht="48" customHeight="1" x14ac:dyDescent="0.25">
      <c r="A32" s="7">
        <v>28</v>
      </c>
      <c r="B32" s="46" t="s">
        <v>88</v>
      </c>
      <c r="C32" s="52">
        <v>1991</v>
      </c>
      <c r="D32" s="44" t="s">
        <v>137</v>
      </c>
    </row>
    <row r="33" spans="1:4" ht="48" customHeight="1" x14ac:dyDescent="0.25">
      <c r="A33" s="7">
        <v>29</v>
      </c>
      <c r="B33" s="46" t="s">
        <v>146</v>
      </c>
      <c r="C33" s="52">
        <v>2880</v>
      </c>
      <c r="D33" s="44" t="s">
        <v>137</v>
      </c>
    </row>
    <row r="34" spans="1:4" ht="48" customHeight="1" x14ac:dyDescent="0.25">
      <c r="A34" s="7">
        <v>30</v>
      </c>
      <c r="B34" s="36" t="s">
        <v>147</v>
      </c>
      <c r="C34" s="19">
        <v>3420</v>
      </c>
      <c r="D34" s="44" t="s">
        <v>137</v>
      </c>
    </row>
    <row r="35" spans="1:4" ht="48" customHeight="1" x14ac:dyDescent="0.25">
      <c r="A35" s="7">
        <v>31</v>
      </c>
      <c r="B35" s="36" t="s">
        <v>148</v>
      </c>
      <c r="C35" s="53">
        <v>2904</v>
      </c>
      <c r="D35" s="44" t="s">
        <v>137</v>
      </c>
    </row>
    <row r="36" spans="1:4" ht="48" customHeight="1" x14ac:dyDescent="0.25">
      <c r="A36" s="7">
        <v>32</v>
      </c>
      <c r="B36" s="48" t="s">
        <v>149</v>
      </c>
      <c r="C36" s="19">
        <v>3421</v>
      </c>
      <c r="D36" s="44" t="s">
        <v>137</v>
      </c>
    </row>
    <row r="37" spans="1:4" ht="48" customHeight="1" x14ac:dyDescent="0.25">
      <c r="A37" s="7">
        <v>33</v>
      </c>
      <c r="B37" s="36" t="s">
        <v>89</v>
      </c>
      <c r="C37" s="19">
        <v>3080</v>
      </c>
      <c r="D37" s="44" t="s">
        <v>137</v>
      </c>
    </row>
    <row r="38" spans="1:4" ht="48" customHeight="1" x14ac:dyDescent="0.25">
      <c r="A38" s="7">
        <v>34</v>
      </c>
      <c r="B38" s="48" t="s">
        <v>91</v>
      </c>
      <c r="C38" s="19">
        <v>1700</v>
      </c>
      <c r="D38" s="44" t="s">
        <v>137</v>
      </c>
    </row>
    <row r="39" spans="1:4" ht="48" customHeight="1" x14ac:dyDescent="0.25">
      <c r="A39" s="7">
        <v>35</v>
      </c>
      <c r="B39" s="36" t="s">
        <v>90</v>
      </c>
      <c r="C39" s="19">
        <v>3168</v>
      </c>
      <c r="D39" s="44" t="s">
        <v>137</v>
      </c>
    </row>
    <row r="40" spans="1:4" ht="48" customHeight="1" x14ac:dyDescent="0.25">
      <c r="A40" s="7">
        <v>36</v>
      </c>
      <c r="B40" s="48" t="s">
        <v>150</v>
      </c>
      <c r="C40" s="19">
        <v>2326</v>
      </c>
      <c r="D40" s="44" t="s">
        <v>137</v>
      </c>
    </row>
    <row r="41" spans="1:4" ht="48" customHeight="1" x14ac:dyDescent="0.25">
      <c r="A41" s="7">
        <v>37</v>
      </c>
      <c r="B41" s="48" t="s">
        <v>151</v>
      </c>
      <c r="C41" s="19">
        <v>2370</v>
      </c>
      <c r="D41" s="44" t="s">
        <v>137</v>
      </c>
    </row>
    <row r="42" spans="1:4" ht="18.75" thickBot="1" x14ac:dyDescent="0.3">
      <c r="A42" s="49"/>
      <c r="B42" s="50" t="s">
        <v>10</v>
      </c>
      <c r="C42" s="54">
        <f>SUM(C3:C41)</f>
        <v>1640999</v>
      </c>
      <c r="D42" s="51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8"/>
  <sheetViews>
    <sheetView workbookViewId="0">
      <selection activeCell="D18" sqref="D18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3.1" customHeight="1" x14ac:dyDescent="0.25">
      <c r="B3" s="73" t="s">
        <v>95</v>
      </c>
      <c r="C3" s="79"/>
      <c r="D3" s="79"/>
      <c r="E3" s="80"/>
    </row>
    <row r="4" spans="2:5" ht="23.1" customHeight="1" x14ac:dyDescent="0.25">
      <c r="B4" s="81"/>
      <c r="C4" s="82"/>
      <c r="D4" s="82"/>
      <c r="E4" s="83"/>
    </row>
    <row r="5" spans="2:5" ht="23.1" customHeight="1" thickBot="1" x14ac:dyDescent="0.3">
      <c r="B5" s="84"/>
      <c r="C5" s="85"/>
      <c r="D5" s="85"/>
      <c r="E5" s="86"/>
    </row>
    <row r="6" spans="2:5" ht="30" customHeight="1" x14ac:dyDescent="0.25">
      <c r="B6" s="33" t="s">
        <v>11</v>
      </c>
      <c r="C6" s="34" t="s">
        <v>12</v>
      </c>
      <c r="D6" s="34" t="s">
        <v>13</v>
      </c>
      <c r="E6" s="35" t="s">
        <v>14</v>
      </c>
    </row>
    <row r="7" spans="2:5" ht="27.95" customHeight="1" x14ac:dyDescent="0.25">
      <c r="B7" s="7" t="s">
        <v>25</v>
      </c>
      <c r="C7" s="36" t="s">
        <v>70</v>
      </c>
      <c r="D7" s="17">
        <v>7107.5</v>
      </c>
      <c r="E7" s="90" t="s">
        <v>102</v>
      </c>
    </row>
    <row r="8" spans="2:5" ht="27.95" customHeight="1" x14ac:dyDescent="0.25">
      <c r="B8" s="7" t="s">
        <v>26</v>
      </c>
      <c r="C8" s="36" t="s">
        <v>71</v>
      </c>
      <c r="D8" s="17">
        <v>1393.5</v>
      </c>
      <c r="E8" s="91"/>
    </row>
    <row r="9" spans="2:5" ht="27.95" customHeight="1" x14ac:dyDescent="0.25">
      <c r="B9" s="7" t="s">
        <v>27</v>
      </c>
      <c r="C9" s="36" t="s">
        <v>72</v>
      </c>
      <c r="D9" s="17">
        <v>2926.5</v>
      </c>
      <c r="E9" s="91"/>
    </row>
    <row r="10" spans="2:5" ht="27.95" customHeight="1" x14ac:dyDescent="0.25">
      <c r="B10" s="7" t="s">
        <v>28</v>
      </c>
      <c r="C10" s="36" t="s">
        <v>73</v>
      </c>
      <c r="D10" s="17">
        <v>1393.5</v>
      </c>
      <c r="E10" s="91"/>
    </row>
    <row r="11" spans="2:5" ht="27.95" customHeight="1" x14ac:dyDescent="0.25">
      <c r="B11" s="7" t="s">
        <v>29</v>
      </c>
      <c r="C11" s="36" t="s">
        <v>74</v>
      </c>
      <c r="D11" s="17">
        <v>4320.25</v>
      </c>
      <c r="E11" s="91"/>
    </row>
    <row r="12" spans="2:5" ht="27.95" customHeight="1" x14ac:dyDescent="0.25">
      <c r="B12" s="7" t="s">
        <v>30</v>
      </c>
      <c r="C12" s="36" t="s">
        <v>75</v>
      </c>
      <c r="D12" s="17">
        <v>2926.5</v>
      </c>
      <c r="E12" s="91"/>
    </row>
    <row r="13" spans="2:5" ht="27.95" customHeight="1" x14ac:dyDescent="0.25">
      <c r="B13" s="7" t="s">
        <v>31</v>
      </c>
      <c r="C13" s="36" t="s">
        <v>103</v>
      </c>
      <c r="D13" s="17">
        <v>4320.25</v>
      </c>
      <c r="E13" s="91"/>
    </row>
    <row r="14" spans="2:5" ht="27.95" customHeight="1" x14ac:dyDescent="0.25">
      <c r="B14" s="7" t="s">
        <v>32</v>
      </c>
      <c r="C14" s="36" t="s">
        <v>104</v>
      </c>
      <c r="D14" s="17">
        <v>1533</v>
      </c>
      <c r="E14" s="91"/>
    </row>
    <row r="15" spans="2:5" ht="27.95" customHeight="1" x14ac:dyDescent="0.25">
      <c r="B15" s="7" t="s">
        <v>33</v>
      </c>
      <c r="C15" s="36" t="s">
        <v>105</v>
      </c>
      <c r="D15" s="17">
        <v>1393.5</v>
      </c>
      <c r="E15" s="91"/>
    </row>
    <row r="16" spans="2:5" ht="27.95" customHeight="1" x14ac:dyDescent="0.25">
      <c r="B16" s="7" t="s">
        <v>34</v>
      </c>
      <c r="C16" s="36" t="s">
        <v>106</v>
      </c>
      <c r="D16" s="17">
        <v>1393.5</v>
      </c>
      <c r="E16" s="91"/>
    </row>
    <row r="17" spans="2:5" ht="27.95" customHeight="1" x14ac:dyDescent="0.25">
      <c r="B17" s="7" t="s">
        <v>35</v>
      </c>
      <c r="C17" s="36" t="s">
        <v>107</v>
      </c>
      <c r="D17" s="17">
        <v>1393.5</v>
      </c>
      <c r="E17" s="91"/>
    </row>
    <row r="18" spans="2:5" ht="27.95" customHeight="1" thickBot="1" x14ac:dyDescent="0.3">
      <c r="B18" s="32"/>
      <c r="C18" s="9" t="s">
        <v>10</v>
      </c>
      <c r="D18" s="21">
        <f>SUM(D7:D17)</f>
        <v>30101.5</v>
      </c>
      <c r="E18" s="92"/>
    </row>
  </sheetData>
  <mergeCells count="2">
    <mergeCell ref="B3:E5"/>
    <mergeCell ref="E7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UKUPAN IZVJEŠTAJ</vt:lpstr>
      <vt:lpstr>UO za poslove gradonačelnika</vt:lpstr>
      <vt:lpstr>UO za gospodarenje imovinom</vt:lpstr>
      <vt:lpstr>UO za komunalne djelatnosti</vt:lpstr>
      <vt:lpstr>UO za urbanizam, prostorno plan</vt:lpstr>
      <vt:lpstr>UO za kulturu i baštinu</vt:lpstr>
      <vt:lpstr>UO za obrazovanje, šport, socij</vt:lpstr>
      <vt:lpstr>Služba gradskog vijeća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dcterms:created xsi:type="dcterms:W3CDTF">2019-09-23T08:58:04Z</dcterms:created>
  <dcterms:modified xsi:type="dcterms:W3CDTF">2023-09-07T06:54:50Z</dcterms:modified>
</cp:coreProperties>
</file>